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9180" activeTab="1"/>
  </bookViews>
  <sheets>
    <sheet name="S1600" sheetId="1" r:id="rId1"/>
    <sheet name="А5723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3" l="1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rFont val="Tahoma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название документа</t>
        </r>
      </text>
    </comment>
    <comment ref="G31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</t>
        </r>
      </text>
    </comment>
    <comment ref="H31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32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32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34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3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3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rFont val="Tahoma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название документа</t>
        </r>
      </text>
    </comment>
    <comment ref="G16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16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G3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</t>
        </r>
      </text>
    </comment>
    <comment ref="H3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36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36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38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39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39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</commentList>
</comments>
</file>

<file path=xl/sharedStrings.xml><?xml version="1.0" encoding="utf-8"?>
<sst xmlns="http://schemas.openxmlformats.org/spreadsheetml/2006/main" count="177" uniqueCount="102">
  <si>
    <t>МИНИСТЕРСТВО СПОРТА РФ</t>
  </si>
  <si>
    <t>АКГ</t>
  </si>
  <si>
    <t>РОССИЙСКАЯ АВТОМОБИЛЬНАЯ ФЕДЕРАЦИЯ</t>
  </si>
  <si>
    <t>РФСОО "ФРАМСНО"</t>
  </si>
  <si>
    <t>ООО АСК "Нижегородское кольцо"</t>
  </si>
  <si>
    <t>Нижегородская область,  г.Богородск</t>
  </si>
  <si>
    <t xml:space="preserve">Чемпионат Нижегородской области по автомобильным кольцевым гонкам  2025 г.
</t>
  </si>
  <si>
    <t>1660261811Л</t>
  </si>
  <si>
    <t xml:space="preserve">ПРОТОКОЛ ИТОГОВЫХ РЕЗУЛЬТАТОВ КЛАСС  "S 1600" </t>
  </si>
  <si>
    <t>Дата и время</t>
  </si>
  <si>
    <t>публикации</t>
  </si>
  <si>
    <t>ст.№</t>
  </si>
  <si>
    <t>Фамилия, Имя водителя</t>
  </si>
  <si>
    <t>№ лицензии пилота</t>
  </si>
  <si>
    <t>Разряд пилота</t>
  </si>
  <si>
    <t>Субьект РФ/регион проживания</t>
  </si>
  <si>
    <t>Заявитель/регион заявителя</t>
  </si>
  <si>
    <t>№ лицензии заявителя</t>
  </si>
  <si>
    <t>1 этап</t>
  </si>
  <si>
    <t xml:space="preserve">2 этап </t>
  </si>
  <si>
    <t>3 этап</t>
  </si>
  <si>
    <t>4 этап</t>
  </si>
  <si>
    <t>5 этап</t>
  </si>
  <si>
    <t>итог</t>
  </si>
  <si>
    <t xml:space="preserve">место </t>
  </si>
  <si>
    <t>Димитрадзе Вахтанг</t>
  </si>
  <si>
    <t>б/р</t>
  </si>
  <si>
    <t>г.Москва</t>
  </si>
  <si>
    <t>Димитрадзе В./Москва</t>
  </si>
  <si>
    <t>Грязнов Даниил</t>
  </si>
  <si>
    <t>г.Владимир/Владимирская обл.</t>
  </si>
  <si>
    <t>Грязнов Д./Владимирская обл.</t>
  </si>
  <si>
    <t>Елисеева Татьяна</t>
  </si>
  <si>
    <t>МС</t>
  </si>
  <si>
    <t>Елисеева Т./Москва</t>
  </si>
  <si>
    <t>Казанский Матвей</t>
  </si>
  <si>
    <t>Казанский М./Москва</t>
  </si>
  <si>
    <t>Пичугин Вадим</t>
  </si>
  <si>
    <t>г.Нижний Новгород</t>
  </si>
  <si>
    <t>Пичугин В. /Нижегородская обл.</t>
  </si>
  <si>
    <t>Щёголев Сергей</t>
  </si>
  <si>
    <t>КМС</t>
  </si>
  <si>
    <t>Щёголев С./Нижегородская обл.</t>
  </si>
  <si>
    <t>Березин Виктор</t>
  </si>
  <si>
    <t>Березин В./Нижегородская обл.</t>
  </si>
  <si>
    <t>Тулубьев Даниил</t>
  </si>
  <si>
    <t>г.Санкт-Петербург</t>
  </si>
  <si>
    <t>Тулубьев Д./Санкт-Петербург</t>
  </si>
  <si>
    <t>Тонков Антон</t>
  </si>
  <si>
    <t>г.Саров</t>
  </si>
  <si>
    <t>Тонков А. /Нижегородская обл.</t>
  </si>
  <si>
    <t>Ким Дмитрий</t>
  </si>
  <si>
    <t>Москва</t>
  </si>
  <si>
    <t>Ким Д./ Москва</t>
  </si>
  <si>
    <t>Мануйлов Роман</t>
  </si>
  <si>
    <t>Мануйлов Р./Москва</t>
  </si>
  <si>
    <t>Кокорев Станислав</t>
  </si>
  <si>
    <t>Кокорев С./Москва</t>
  </si>
  <si>
    <t>Итого:</t>
  </si>
  <si>
    <t>пилота</t>
  </si>
  <si>
    <t>Главный судья/Рук. Гонки</t>
  </si>
  <si>
    <t>Гусев Дмитрий</t>
  </si>
  <si>
    <t>Главный секретарь</t>
  </si>
  <si>
    <t xml:space="preserve">Чемпионат Нижегородской области по автомобильным кольцевым  гонкам 2025 г.
</t>
  </si>
  <si>
    <t>6 этап</t>
  </si>
  <si>
    <t>Минаков Даниил</t>
  </si>
  <si>
    <t>г .Самара</t>
  </si>
  <si>
    <t>Bragin Racing Team</t>
  </si>
  <si>
    <t>Дударев Дмитрий</t>
  </si>
  <si>
    <t>Kuzma Mother/ Нижегородская обл.</t>
  </si>
  <si>
    <t>Дралин Михаил</t>
  </si>
  <si>
    <t>г.Пенза</t>
  </si>
  <si>
    <t>Дралин М./Пензенская обл.</t>
  </si>
  <si>
    <t>Волков Алексей</t>
  </si>
  <si>
    <t>Волков А./Нижегородская обл.</t>
  </si>
  <si>
    <t>Крупнов Дмитрий</t>
  </si>
  <si>
    <t>г.Тольятти</t>
  </si>
  <si>
    <t>Крупнов Д./ Самарская обл.</t>
  </si>
  <si>
    <t>Перешивалов Богдан</t>
  </si>
  <si>
    <t>Перешивалов Б./Самарская обл.</t>
  </si>
  <si>
    <t>Тимичев Алексей</t>
  </si>
  <si>
    <t>Тимичев А. /Нижегородская обл.</t>
  </si>
  <si>
    <t>Папенин Виктор</t>
  </si>
  <si>
    <t>г.Саратов</t>
  </si>
  <si>
    <t>Папенин В./Саратовская обл.</t>
  </si>
  <si>
    <t>Буянов Тимофей</t>
  </si>
  <si>
    <t>Буянов Т./ Нижегородская обл.</t>
  </si>
  <si>
    <t>Чеглаков Евгений</t>
  </si>
  <si>
    <t>Чеглаков Е./Москва</t>
  </si>
  <si>
    <t xml:space="preserve">Дюдякова Наталья </t>
  </si>
  <si>
    <t>Дюдякова Н./Нижегородская обл.</t>
  </si>
  <si>
    <t>Басыров Радик</t>
  </si>
  <si>
    <t>Быстров Р./Москва</t>
  </si>
  <si>
    <t>Солодков Алексей</t>
  </si>
  <si>
    <t>Солодков А./Москва</t>
  </si>
  <si>
    <t>Киракосян Артур</t>
  </si>
  <si>
    <t>Киракосян А./Москва</t>
  </si>
  <si>
    <t>МСМК</t>
  </si>
  <si>
    <t>аккр.№, В25-5051</t>
  </si>
  <si>
    <t>аккр.№, В25-5050</t>
  </si>
  <si>
    <t>Саблина Ирина</t>
  </si>
  <si>
    <t xml:space="preserve">ПРОТОКОЛ ИТОГОВЫХ РЕЗУЛЬТАТОВ КЛАСС  Лада "А5723 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</si>
</sst>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70" formatCode="dd/mm/yy;@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9"/>
      <color theme="1"/>
      <name val="Calibri"/>
      <charset val="134"/>
      <scheme val="minor"/>
    </font>
    <font>
      <b/>
      <sz val="10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204"/>
      <scheme val="minor"/>
    </font>
    <font>
      <b/>
      <sz val="9"/>
      <name val="Tahoma"/>
      <charset val="204"/>
    </font>
    <font>
      <sz val="9"/>
      <name val="Tahoma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14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/>
    <xf numFmtId="0" fontId="7" fillId="0" borderId="0" xfId="0" applyFont="1" applyFill="1" applyAlignment="1">
      <alignment vertical="center" wrapText="1"/>
    </xf>
    <xf numFmtId="168" fontId="6" fillId="0" borderId="0" xfId="0" applyNumberFormat="1" applyFont="1" applyFill="1" applyAlignment="1">
      <alignment vertical="center" wrapText="1"/>
    </xf>
    <xf numFmtId="20" fontId="0" fillId="0" borderId="0" xfId="0" applyNumberFormat="1" applyFill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/>
    <xf numFmtId="0" fontId="8" fillId="0" borderId="7" xfId="0" applyFont="1" applyFill="1" applyBorder="1" applyAlignment="1">
      <alignment horizontal="center" vertical="center"/>
    </xf>
    <xf numFmtId="0" fontId="7" fillId="0" borderId="7" xfId="0" applyFont="1" applyFill="1" applyBorder="1"/>
    <xf numFmtId="0" fontId="3" fillId="0" borderId="1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/>
    <xf numFmtId="0" fontId="7" fillId="0" borderId="11" xfId="0" applyFont="1" applyFill="1" applyBorder="1"/>
    <xf numFmtId="0" fontId="0" fillId="0" borderId="7" xfId="0" applyFill="1" applyBorder="1" applyAlignment="1">
      <alignment horizontal="center"/>
    </xf>
    <xf numFmtId="0" fontId="0" fillId="0" borderId="7" xfId="0" applyFill="1" applyBorder="1" applyAlignment="1"/>
    <xf numFmtId="0" fontId="0" fillId="0" borderId="0" xfId="0" applyFill="1" applyAlignment="1">
      <alignment horizontal="center" vertical="center"/>
    </xf>
    <xf numFmtId="0" fontId="7" fillId="2" borderId="19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0" fillId="2" borderId="11" xfId="0" applyFont="1" applyFill="1" applyBorder="1"/>
    <xf numFmtId="0" fontId="8" fillId="0" borderId="11" xfId="0" applyNumberFormat="1" applyFont="1" applyFill="1" applyBorder="1" applyAlignment="1">
      <alignment horizontal="center"/>
    </xf>
    <xf numFmtId="0" fontId="7" fillId="2" borderId="11" xfId="0" applyFont="1" applyFill="1" applyBorder="1"/>
    <xf numFmtId="0" fontId="3" fillId="0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2" borderId="7" xfId="0" applyFont="1" applyFill="1" applyBorder="1"/>
    <xf numFmtId="0" fontId="7" fillId="2" borderId="7" xfId="0" applyFont="1" applyFill="1" applyBorder="1"/>
    <xf numFmtId="0" fontId="0" fillId="2" borderId="7" xfId="0" applyFill="1" applyBorder="1"/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/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0" fillId="0" borderId="14" xfId="0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15" xfId="0" applyFill="1" applyBorder="1" applyAlignment="1">
      <alignment horizontal="left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1" xfId="0" applyFont="1" applyFill="1" applyBorder="1"/>
    <xf numFmtId="170" fontId="6" fillId="0" borderId="0" xfId="0" applyNumberFormat="1" applyFont="1" applyFill="1" applyAlignment="1">
      <alignment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38101</xdr:colOff>
      <xdr:row>0</xdr:row>
      <xdr:rowOff>47625</xdr:rowOff>
    </xdr:from>
    <xdr:ext cx="895350" cy="878206"/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3155" y="47625"/>
          <a:ext cx="895350" cy="878205"/>
        </a:xfrm>
        <a:prstGeom prst="rect">
          <a:avLst/>
        </a:prstGeom>
      </xdr:spPr>
    </xdr:pic>
    <xdr:clientData/>
  </xdr:oneCellAnchor>
  <xdr:oneCellAnchor>
    <xdr:from>
      <xdr:col>6</xdr:col>
      <xdr:colOff>990599</xdr:colOff>
      <xdr:row>0</xdr:row>
      <xdr:rowOff>133350</xdr:rowOff>
    </xdr:from>
    <xdr:ext cx="2257425" cy="782955"/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84060" y="133350"/>
          <a:ext cx="2257425" cy="782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790575</xdr:colOff>
      <xdr:row>0</xdr:row>
      <xdr:rowOff>1</xdr:rowOff>
    </xdr:from>
    <xdr:to>
      <xdr:col>6</xdr:col>
      <xdr:colOff>561975</xdr:colOff>
      <xdr:row>4</xdr:row>
      <xdr:rowOff>179896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5060" y="0"/>
          <a:ext cx="1731010" cy="934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38101</xdr:colOff>
      <xdr:row>0</xdr:row>
      <xdr:rowOff>47625</xdr:rowOff>
    </xdr:from>
    <xdr:ext cx="895350" cy="878206"/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3155" y="47625"/>
          <a:ext cx="895350" cy="878205"/>
        </a:xfrm>
        <a:prstGeom prst="rect">
          <a:avLst/>
        </a:prstGeom>
      </xdr:spPr>
    </xdr:pic>
    <xdr:clientData/>
  </xdr:oneCellAnchor>
  <xdr:oneCellAnchor>
    <xdr:from>
      <xdr:col>6</xdr:col>
      <xdr:colOff>990599</xdr:colOff>
      <xdr:row>0</xdr:row>
      <xdr:rowOff>133350</xdr:rowOff>
    </xdr:from>
    <xdr:ext cx="2257425" cy="782955"/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84060" y="133350"/>
          <a:ext cx="2257425" cy="782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790575</xdr:colOff>
      <xdr:row>0</xdr:row>
      <xdr:rowOff>1</xdr:rowOff>
    </xdr:from>
    <xdr:to>
      <xdr:col>6</xdr:col>
      <xdr:colOff>561975</xdr:colOff>
      <xdr:row>4</xdr:row>
      <xdr:rowOff>179896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5060" y="0"/>
          <a:ext cx="1731010" cy="934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2:W36"/>
  <sheetViews>
    <sheetView topLeftCell="A14" zoomScale="80" zoomScaleNormal="80" workbookViewId="0">
      <selection activeCell="M35" sqref="M35"/>
    </sheetView>
  </sheetViews>
  <sheetFormatPr defaultColWidth="3.28515625" defaultRowHeight="15"/>
  <cols>
    <col min="1" max="1" width="6" style="1" customWidth="1"/>
    <col min="2" max="2" width="7.42578125" style="1" customWidth="1"/>
    <col min="3" max="3" width="25.5703125" style="1" customWidth="1"/>
    <col min="4" max="4" width="13.7109375" style="1" customWidth="1"/>
    <col min="5" max="5" width="7.5703125" style="1" customWidth="1"/>
    <col min="6" max="6" width="28.5703125" style="1" customWidth="1"/>
    <col min="7" max="7" width="36.5703125" style="1" customWidth="1"/>
    <col min="8" max="8" width="13.28515625" style="2" customWidth="1"/>
    <col min="9" max="9" width="10.42578125" style="1" customWidth="1"/>
    <col min="10" max="12" width="9" style="1" customWidth="1"/>
    <col min="13" max="15" width="9.7109375" style="1" customWidth="1"/>
    <col min="16" max="16" width="9.28515625" style="1" customWidth="1"/>
    <col min="17" max="16384" width="3.28515625" style="1"/>
  </cols>
  <sheetData>
    <row r="2" spans="2:16" ht="15" customHeight="1">
      <c r="B2" s="99" t="s">
        <v>0</v>
      </c>
      <c r="C2" s="99"/>
      <c r="D2" s="99"/>
      <c r="E2" s="3"/>
      <c r="F2" s="4"/>
      <c r="I2" s="105" t="s">
        <v>1</v>
      </c>
    </row>
    <row r="3" spans="2:16" ht="15" customHeight="1">
      <c r="B3" s="99" t="s">
        <v>2</v>
      </c>
      <c r="C3" s="99"/>
      <c r="D3" s="99"/>
      <c r="E3" s="3"/>
      <c r="F3" s="4"/>
      <c r="I3" s="105"/>
    </row>
    <row r="4" spans="2:16" ht="15" customHeight="1">
      <c r="B4" s="100" t="s">
        <v>3</v>
      </c>
      <c r="C4" s="100"/>
      <c r="D4" s="100"/>
      <c r="E4" s="100"/>
      <c r="F4" s="100"/>
    </row>
    <row r="5" spans="2:16" ht="15" customHeight="1">
      <c r="B5" s="100" t="s">
        <v>4</v>
      </c>
      <c r="C5" s="100"/>
      <c r="D5" s="100"/>
      <c r="E5" s="100"/>
      <c r="F5" s="100"/>
    </row>
    <row r="6" spans="2:16" ht="51" customHeight="1">
      <c r="B6" s="106" t="s">
        <v>5</v>
      </c>
      <c r="C6" s="106"/>
      <c r="D6" s="101" t="s">
        <v>6</v>
      </c>
      <c r="E6" s="101"/>
      <c r="F6" s="101"/>
      <c r="G6" s="101"/>
      <c r="H6" t="s">
        <v>7</v>
      </c>
      <c r="I6" s="59"/>
    </row>
    <row r="7" spans="2:16" ht="18.75" customHeight="1">
      <c r="B7" s="106"/>
      <c r="C7" s="106"/>
      <c r="D7" s="107" t="s">
        <v>8</v>
      </c>
      <c r="E7" s="107"/>
      <c r="F7" s="107"/>
      <c r="G7" s="107"/>
      <c r="H7" s="5" t="s">
        <v>9</v>
      </c>
      <c r="I7" s="110">
        <v>45809</v>
      </c>
    </row>
    <row r="8" spans="2:16">
      <c r="D8" s="108"/>
      <c r="E8" s="108"/>
      <c r="F8" s="108"/>
      <c r="G8" s="108"/>
      <c r="H8" s="5" t="s">
        <v>10</v>
      </c>
      <c r="I8" s="61">
        <v>0.70833333333333337</v>
      </c>
    </row>
    <row r="9" spans="2:16" ht="29.25" customHeight="1">
      <c r="B9" s="6" t="s">
        <v>11</v>
      </c>
      <c r="C9" s="6" t="s">
        <v>12</v>
      </c>
      <c r="D9" s="7" t="s">
        <v>13</v>
      </c>
      <c r="E9" s="7" t="s">
        <v>14</v>
      </c>
      <c r="F9" s="6" t="s">
        <v>15</v>
      </c>
      <c r="G9" s="8" t="s">
        <v>16</v>
      </c>
      <c r="H9" s="9" t="s">
        <v>17</v>
      </c>
      <c r="I9" s="62" t="s">
        <v>18</v>
      </c>
      <c r="J9" s="63" t="s">
        <v>19</v>
      </c>
      <c r="K9" s="63" t="s">
        <v>20</v>
      </c>
      <c r="L9" s="63" t="s">
        <v>21</v>
      </c>
      <c r="M9" s="63" t="s">
        <v>22</v>
      </c>
      <c r="N9" s="63" t="s">
        <v>64</v>
      </c>
      <c r="O9" s="63" t="s">
        <v>23</v>
      </c>
      <c r="P9" s="64" t="s">
        <v>24</v>
      </c>
    </row>
    <row r="10" spans="2:16" ht="20.100000000000001" customHeight="1">
      <c r="B10" s="77">
        <v>82</v>
      </c>
      <c r="C10" s="11" t="s">
        <v>25</v>
      </c>
      <c r="D10" s="12">
        <v>250282</v>
      </c>
      <c r="E10" s="12" t="s">
        <v>26</v>
      </c>
      <c r="F10" s="14" t="s">
        <v>27</v>
      </c>
      <c r="G10" s="13" t="s">
        <v>28</v>
      </c>
      <c r="H10" s="12">
        <v>250282</v>
      </c>
      <c r="I10" s="82">
        <v>49</v>
      </c>
      <c r="J10" s="83">
        <v>56</v>
      </c>
      <c r="K10" s="84"/>
      <c r="L10" s="85"/>
      <c r="M10" s="85"/>
      <c r="N10" s="85"/>
      <c r="O10" s="86">
        <f t="shared" ref="O10:O21" si="0">SUM(I10:M10)</f>
        <v>105</v>
      </c>
      <c r="P10" s="87"/>
    </row>
    <row r="11" spans="2:16" ht="18" customHeight="1">
      <c r="B11" s="78">
        <v>6</v>
      </c>
      <c r="C11" s="16" t="s">
        <v>29</v>
      </c>
      <c r="D11" s="17">
        <v>251932</v>
      </c>
      <c r="E11" s="17" t="s">
        <v>26</v>
      </c>
      <c r="F11" s="18" t="s">
        <v>30</v>
      </c>
      <c r="G11" s="18" t="s">
        <v>31</v>
      </c>
      <c r="H11" s="17">
        <v>251932</v>
      </c>
      <c r="I11" s="88">
        <v>56</v>
      </c>
      <c r="J11" s="83">
        <v>38</v>
      </c>
      <c r="K11" s="89"/>
      <c r="L11" s="90"/>
      <c r="M11" s="90"/>
      <c r="N11" s="85"/>
      <c r="O11" s="86">
        <f t="shared" si="0"/>
        <v>94</v>
      </c>
      <c r="P11" s="91"/>
    </row>
    <row r="12" spans="2:16" ht="20.100000000000001" customHeight="1">
      <c r="B12" s="79">
        <v>21</v>
      </c>
      <c r="C12" s="16" t="s">
        <v>32</v>
      </c>
      <c r="D12" s="17">
        <v>251564</v>
      </c>
      <c r="E12" s="111" t="s">
        <v>97</v>
      </c>
      <c r="F12" s="18" t="s">
        <v>27</v>
      </c>
      <c r="G12" s="18" t="s">
        <v>34</v>
      </c>
      <c r="H12" s="17">
        <v>251564</v>
      </c>
      <c r="I12" s="88">
        <v>39</v>
      </c>
      <c r="J12" s="83">
        <v>20</v>
      </c>
      <c r="K12" s="89"/>
      <c r="L12" s="90"/>
      <c r="M12" s="90"/>
      <c r="N12" s="85"/>
      <c r="O12" s="86">
        <f t="shared" si="0"/>
        <v>59</v>
      </c>
      <c r="P12" s="92"/>
    </row>
    <row r="13" spans="2:16" ht="20.100000000000001" customHeight="1">
      <c r="B13" s="79">
        <v>5</v>
      </c>
      <c r="C13" s="16" t="s">
        <v>35</v>
      </c>
      <c r="D13" s="17">
        <v>255566</v>
      </c>
      <c r="E13" s="17" t="s">
        <v>26</v>
      </c>
      <c r="F13" s="18" t="s">
        <v>27</v>
      </c>
      <c r="G13" s="18" t="s">
        <v>36</v>
      </c>
      <c r="H13" s="17">
        <v>255566</v>
      </c>
      <c r="I13" s="88">
        <v>26</v>
      </c>
      <c r="J13" s="83">
        <v>23</v>
      </c>
      <c r="K13" s="89"/>
      <c r="L13" s="90"/>
      <c r="M13" s="90"/>
      <c r="N13" s="85"/>
      <c r="O13" s="86">
        <f t="shared" si="0"/>
        <v>49</v>
      </c>
      <c r="P13" s="91"/>
    </row>
    <row r="14" spans="2:16" ht="20.100000000000001" customHeight="1">
      <c r="B14" s="79">
        <v>70</v>
      </c>
      <c r="C14" s="16" t="s">
        <v>37</v>
      </c>
      <c r="D14" s="17">
        <v>250984</v>
      </c>
      <c r="E14" s="18" t="s">
        <v>26</v>
      </c>
      <c r="F14" s="21" t="s">
        <v>38</v>
      </c>
      <c r="G14" s="22" t="s">
        <v>39</v>
      </c>
      <c r="H14" s="17">
        <v>250984</v>
      </c>
      <c r="I14" s="88">
        <v>24</v>
      </c>
      <c r="J14" s="83">
        <v>24</v>
      </c>
      <c r="K14" s="89"/>
      <c r="L14" s="90"/>
      <c r="M14" s="90"/>
      <c r="N14" s="85"/>
      <c r="O14" s="86">
        <f t="shared" si="0"/>
        <v>48</v>
      </c>
      <c r="P14" s="92"/>
    </row>
    <row r="15" spans="2:16" ht="20.100000000000001" customHeight="1">
      <c r="B15" s="27">
        <v>41</v>
      </c>
      <c r="C15" s="44" t="s">
        <v>40</v>
      </c>
      <c r="D15" s="39">
        <v>251012</v>
      </c>
      <c r="E15" s="39" t="s">
        <v>41</v>
      </c>
      <c r="F15" s="41" t="s">
        <v>38</v>
      </c>
      <c r="G15" s="18" t="s">
        <v>42</v>
      </c>
      <c r="H15" s="39">
        <v>251012</v>
      </c>
      <c r="I15" s="89"/>
      <c r="J15" s="93">
        <v>44</v>
      </c>
      <c r="K15" s="90"/>
      <c r="L15" s="90"/>
      <c r="M15" s="90"/>
      <c r="N15" s="85"/>
      <c r="O15" s="86">
        <f t="shared" si="0"/>
        <v>44</v>
      </c>
      <c r="P15" s="92"/>
    </row>
    <row r="16" spans="2:16" ht="20.100000000000001" customHeight="1">
      <c r="B16" s="15">
        <v>69</v>
      </c>
      <c r="C16" s="16" t="s">
        <v>43</v>
      </c>
      <c r="D16" s="17">
        <v>251039</v>
      </c>
      <c r="E16" s="17" t="s">
        <v>26</v>
      </c>
      <c r="F16" s="21" t="s">
        <v>38</v>
      </c>
      <c r="G16" s="22" t="s">
        <v>44</v>
      </c>
      <c r="H16" s="17">
        <v>251039</v>
      </c>
      <c r="I16" s="88">
        <v>44</v>
      </c>
      <c r="J16" s="83"/>
      <c r="K16" s="89"/>
      <c r="L16" s="90"/>
      <c r="M16" s="90"/>
      <c r="N16" s="85"/>
      <c r="O16" s="86">
        <f t="shared" si="0"/>
        <v>44</v>
      </c>
      <c r="P16" s="92"/>
    </row>
    <row r="17" spans="2:23" ht="20.100000000000001" customHeight="1">
      <c r="B17" s="15">
        <v>55</v>
      </c>
      <c r="C17" s="16" t="s">
        <v>45</v>
      </c>
      <c r="D17" s="17">
        <v>251043</v>
      </c>
      <c r="E17" s="18" t="s">
        <v>26</v>
      </c>
      <c r="F17" s="21" t="s">
        <v>46</v>
      </c>
      <c r="G17" s="22" t="s">
        <v>47</v>
      </c>
      <c r="H17" s="17">
        <v>251043</v>
      </c>
      <c r="I17" s="88">
        <v>0</v>
      </c>
      <c r="J17" s="88">
        <v>43</v>
      </c>
      <c r="K17" s="89"/>
      <c r="L17" s="90"/>
      <c r="M17" s="90"/>
      <c r="N17" s="85"/>
      <c r="O17" s="86">
        <f t="shared" si="0"/>
        <v>43</v>
      </c>
      <c r="P17" s="67"/>
    </row>
    <row r="18" spans="2:23" ht="20.100000000000001" customHeight="1">
      <c r="B18" s="15">
        <v>7</v>
      </c>
      <c r="C18" s="16" t="s">
        <v>48</v>
      </c>
      <c r="D18" s="17">
        <v>250987</v>
      </c>
      <c r="E18" s="17" t="s">
        <v>26</v>
      </c>
      <c r="F18" s="21" t="s">
        <v>49</v>
      </c>
      <c r="G18" s="22" t="s">
        <v>50</v>
      </c>
      <c r="H18" s="17">
        <v>250987</v>
      </c>
      <c r="I18" s="88">
        <v>20</v>
      </c>
      <c r="J18" s="94"/>
      <c r="K18" s="90"/>
      <c r="L18" s="90"/>
      <c r="M18" s="90"/>
      <c r="N18" s="85"/>
      <c r="O18" s="86">
        <f t="shared" si="0"/>
        <v>20</v>
      </c>
      <c r="P18" s="67"/>
    </row>
    <row r="19" spans="2:23" ht="20.100000000000001" customHeight="1">
      <c r="B19" s="37">
        <v>22</v>
      </c>
      <c r="C19" s="16" t="s">
        <v>51</v>
      </c>
      <c r="D19" s="17">
        <v>250983</v>
      </c>
      <c r="E19" s="17" t="s">
        <v>26</v>
      </c>
      <c r="F19" s="21" t="s">
        <v>52</v>
      </c>
      <c r="G19" s="22" t="s">
        <v>53</v>
      </c>
      <c r="H19" s="80">
        <v>250983</v>
      </c>
      <c r="I19" s="88">
        <v>20</v>
      </c>
      <c r="J19" s="90"/>
      <c r="K19" s="90"/>
      <c r="L19" s="90"/>
      <c r="M19" s="90"/>
      <c r="N19" s="85"/>
      <c r="O19" s="86">
        <f t="shared" si="0"/>
        <v>20</v>
      </c>
      <c r="P19" s="67"/>
    </row>
    <row r="20" spans="2:23" ht="19.149999999999999" customHeight="1">
      <c r="B20" s="81">
        <v>83</v>
      </c>
      <c r="C20" s="44" t="s">
        <v>54</v>
      </c>
      <c r="D20" s="39">
        <v>252021</v>
      </c>
      <c r="E20" s="39" t="s">
        <v>26</v>
      </c>
      <c r="F20" s="41" t="s">
        <v>27</v>
      </c>
      <c r="G20" s="22" t="s">
        <v>55</v>
      </c>
      <c r="H20" s="23">
        <v>252021</v>
      </c>
      <c r="I20" s="89"/>
      <c r="J20" s="95">
        <v>20</v>
      </c>
      <c r="K20" s="96"/>
      <c r="L20" s="96"/>
      <c r="M20" s="96"/>
      <c r="N20" s="85"/>
      <c r="O20" s="86">
        <f t="shared" si="0"/>
        <v>20</v>
      </c>
      <c r="P20" s="67"/>
    </row>
    <row r="21" spans="2:23" ht="20.100000000000001" customHeight="1">
      <c r="B21" s="20">
        <v>99</v>
      </c>
      <c r="C21" s="16" t="s">
        <v>56</v>
      </c>
      <c r="D21" s="17">
        <v>250218</v>
      </c>
      <c r="E21" s="17" t="s">
        <v>41</v>
      </c>
      <c r="F21" s="21" t="s">
        <v>27</v>
      </c>
      <c r="G21" s="22" t="s">
        <v>57</v>
      </c>
      <c r="H21" s="22">
        <v>250218</v>
      </c>
      <c r="I21" s="65"/>
      <c r="J21" s="97">
        <v>10</v>
      </c>
      <c r="K21" s="98"/>
      <c r="L21" s="98"/>
      <c r="M21" s="98"/>
      <c r="N21" s="109"/>
      <c r="O21" s="86">
        <f t="shared" si="0"/>
        <v>10</v>
      </c>
      <c r="P21" s="67"/>
    </row>
    <row r="22" spans="2:23" ht="20.100000000000001" customHeight="1">
      <c r="B22" s="45"/>
      <c r="C22" s="46"/>
      <c r="D22" s="47"/>
      <c r="E22" s="47"/>
      <c r="F22" s="48"/>
      <c r="G22" s="48"/>
      <c r="H22" s="49"/>
      <c r="I22" s="65"/>
      <c r="J22" s="67"/>
      <c r="K22" s="67"/>
      <c r="L22" s="67"/>
      <c r="M22" s="67"/>
      <c r="N22" s="67"/>
      <c r="O22" s="67"/>
      <c r="P22" s="67"/>
    </row>
    <row r="23" spans="2:23" ht="20.100000000000001" customHeight="1">
      <c r="B23" s="45"/>
      <c r="C23" s="46"/>
      <c r="D23" s="47"/>
      <c r="E23" s="47"/>
      <c r="F23" s="48"/>
      <c r="G23" s="48"/>
      <c r="H23" s="49"/>
      <c r="I23" s="65"/>
      <c r="J23" s="67"/>
      <c r="K23" s="67"/>
      <c r="L23" s="67"/>
      <c r="M23" s="67"/>
      <c r="N23" s="67"/>
      <c r="O23" s="67"/>
      <c r="P23" s="67"/>
    </row>
    <row r="24" spans="2:23" ht="20.100000000000001" customHeight="1">
      <c r="B24" s="45"/>
      <c r="C24" s="46"/>
      <c r="D24" s="47"/>
      <c r="E24" s="47"/>
      <c r="F24" s="48"/>
      <c r="G24" s="48"/>
      <c r="H24" s="49"/>
      <c r="I24" s="65"/>
      <c r="J24" s="67"/>
      <c r="K24" s="67"/>
      <c r="L24" s="67"/>
      <c r="M24" s="67"/>
      <c r="N24" s="67"/>
      <c r="O24" s="67"/>
      <c r="P24" s="67"/>
    </row>
    <row r="25" spans="2:23" ht="19.149999999999999" customHeight="1">
      <c r="B25" s="45"/>
      <c r="C25" s="46"/>
      <c r="D25" s="47"/>
      <c r="E25" s="47"/>
      <c r="F25" s="48"/>
      <c r="G25" s="48"/>
      <c r="H25" s="49"/>
      <c r="I25" s="65"/>
      <c r="J25" s="67"/>
      <c r="K25" s="67"/>
      <c r="L25" s="67"/>
      <c r="M25" s="67"/>
      <c r="N25" s="67"/>
      <c r="O25" s="67"/>
      <c r="P25" s="67"/>
    </row>
    <row r="26" spans="2:23" ht="21" customHeight="1">
      <c r="B26" s="45"/>
      <c r="C26" s="46"/>
      <c r="D26" s="47"/>
      <c r="E26" s="47"/>
      <c r="F26" s="48"/>
      <c r="G26" s="48"/>
      <c r="H26" s="49"/>
      <c r="I26" s="65"/>
      <c r="J26" s="67"/>
      <c r="K26" s="67"/>
      <c r="L26" s="67"/>
      <c r="M26" s="67"/>
      <c r="N26" s="67"/>
      <c r="O26" s="67"/>
      <c r="P26" s="67"/>
    </row>
    <row r="27" spans="2:23" ht="21" customHeight="1">
      <c r="B27" s="45"/>
      <c r="C27" s="46"/>
      <c r="D27" s="47"/>
      <c r="E27" s="47"/>
      <c r="F27" s="48"/>
      <c r="G27" s="48"/>
      <c r="H27" s="49"/>
      <c r="I27" s="65"/>
      <c r="J27" s="67"/>
      <c r="K27" s="67"/>
      <c r="L27" s="67"/>
      <c r="M27" s="67"/>
      <c r="N27" s="67"/>
      <c r="O27" s="67"/>
      <c r="P27" s="67"/>
    </row>
    <row r="28" spans="2:23" ht="25.15" customHeight="1">
      <c r="B28" s="45"/>
      <c r="C28" s="50"/>
      <c r="D28" s="47"/>
      <c r="E28" s="47"/>
      <c r="F28" s="48"/>
      <c r="G28" s="48"/>
      <c r="H28" s="49"/>
      <c r="I28" s="65"/>
      <c r="J28" s="67"/>
      <c r="K28" s="67"/>
      <c r="L28" s="67"/>
      <c r="M28" s="67"/>
      <c r="N28" s="67"/>
      <c r="O28" s="67"/>
      <c r="P28" s="67"/>
    </row>
    <row r="29" spans="2:23" ht="15" customHeight="1">
      <c r="B29" s="102" t="s">
        <v>58</v>
      </c>
      <c r="C29" s="103"/>
      <c r="D29" s="51"/>
      <c r="E29" s="104" t="s">
        <v>59</v>
      </c>
      <c r="F29" s="104"/>
      <c r="G29" s="52"/>
      <c r="H29" s="53"/>
      <c r="I29" s="75"/>
      <c r="J29" s="67"/>
      <c r="K29" s="67"/>
      <c r="L29" s="67"/>
      <c r="M29" s="67"/>
      <c r="N29" s="67"/>
      <c r="O29" s="67"/>
      <c r="P29" s="67"/>
    </row>
    <row r="30" spans="2:23">
      <c r="G30" s="54"/>
      <c r="I30" s="76"/>
    </row>
    <row r="31" spans="2:23">
      <c r="B31" s="55" t="s">
        <v>60</v>
      </c>
      <c r="C31" s="55"/>
      <c r="F31" s="55"/>
      <c r="G31" s="55" t="s">
        <v>61</v>
      </c>
      <c r="H31" s="56"/>
      <c r="I31" s="55"/>
    </row>
    <row r="32" spans="2:23">
      <c r="G32" s="112" t="s">
        <v>99</v>
      </c>
      <c r="H32" s="57"/>
      <c r="J32" s="55"/>
      <c r="K32" s="55"/>
      <c r="L32" s="55"/>
      <c r="Q32" s="55"/>
      <c r="R32" s="55"/>
      <c r="S32" s="55"/>
      <c r="T32" s="55"/>
      <c r="U32" s="55"/>
      <c r="V32" s="55"/>
      <c r="W32" s="55"/>
    </row>
    <row r="33" spans="2:23">
      <c r="H33" s="57"/>
      <c r="Q33" s="55"/>
      <c r="R33" s="55"/>
      <c r="S33" s="55"/>
      <c r="T33" s="55"/>
      <c r="U33" s="55"/>
      <c r="V33" s="55"/>
      <c r="W33" s="55"/>
    </row>
    <row r="34" spans="2:23">
      <c r="B34" s="55" t="s">
        <v>62</v>
      </c>
      <c r="C34" s="55"/>
      <c r="G34" s="112" t="s">
        <v>100</v>
      </c>
      <c r="H34" s="56"/>
      <c r="I34" s="55"/>
      <c r="Q34" s="55"/>
      <c r="R34" s="55"/>
      <c r="S34" s="55"/>
      <c r="T34" s="55"/>
      <c r="U34" s="55"/>
      <c r="V34" s="55"/>
      <c r="W34" s="55"/>
    </row>
    <row r="35" spans="2:23">
      <c r="F35" s="55"/>
      <c r="G35" s="112" t="s">
        <v>98</v>
      </c>
      <c r="H35" s="57"/>
      <c r="J35" s="55"/>
      <c r="K35" s="55"/>
      <c r="L35" s="55"/>
      <c r="Q35" s="55"/>
      <c r="R35" s="55"/>
      <c r="S35" s="55"/>
      <c r="T35" s="55"/>
      <c r="U35" s="55"/>
      <c r="V35" s="55"/>
      <c r="W35" s="55"/>
    </row>
    <row r="36" spans="2:23">
      <c r="H36" s="57"/>
      <c r="I36" s="76"/>
      <c r="Q36" s="55"/>
      <c r="R36" s="55"/>
      <c r="S36" s="55"/>
      <c r="T36" s="55"/>
      <c r="U36" s="55"/>
      <c r="V36" s="55"/>
      <c r="W36" s="55"/>
    </row>
  </sheetData>
  <sortState ref="B10:O21">
    <sortCondition descending="1" ref="O10:O21"/>
  </sortState>
  <mergeCells count="10">
    <mergeCell ref="B29:C29"/>
    <mergeCell ref="E29:F29"/>
    <mergeCell ref="I2:I3"/>
    <mergeCell ref="B6:C7"/>
    <mergeCell ref="D7:G8"/>
    <mergeCell ref="B2:D2"/>
    <mergeCell ref="B3:D3"/>
    <mergeCell ref="B4:F4"/>
    <mergeCell ref="B5:F5"/>
    <mergeCell ref="D6:G6"/>
  </mergeCells>
  <pageMargins left="0.38" right="0.25" top="0.75" bottom="0.75" header="0.36" footer="0.3"/>
  <pageSetup paperSize="9" scale="7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2:Y40"/>
  <sheetViews>
    <sheetView tabSelected="1" topLeftCell="A4" zoomScale="90" zoomScaleNormal="90" workbookViewId="0">
      <selection activeCell="N6" sqref="N6"/>
    </sheetView>
  </sheetViews>
  <sheetFormatPr defaultColWidth="3.28515625" defaultRowHeight="15"/>
  <cols>
    <col min="1" max="1" width="6" style="1" customWidth="1"/>
    <col min="2" max="2" width="7.42578125" style="1" customWidth="1"/>
    <col min="3" max="3" width="25.5703125" style="1" customWidth="1"/>
    <col min="4" max="4" width="13.7109375" style="1" customWidth="1"/>
    <col min="5" max="5" width="7.5703125" style="1" customWidth="1"/>
    <col min="6" max="6" width="28.5703125" style="1" customWidth="1"/>
    <col min="7" max="7" width="36.5703125" style="1" customWidth="1"/>
    <col min="8" max="8" width="13.28515625" style="2" customWidth="1"/>
    <col min="9" max="9" width="10.42578125" style="1" customWidth="1"/>
    <col min="10" max="12" width="9" style="1" customWidth="1"/>
    <col min="13" max="14" width="9.7109375" style="1" customWidth="1"/>
    <col min="15" max="15" width="8.140625" style="1" customWidth="1"/>
    <col min="16" max="16" width="9.28515625" style="1" customWidth="1"/>
    <col min="17" max="17" width="5.28515625" style="1" customWidth="1"/>
    <col min="18" max="16384" width="3.28515625" style="1"/>
  </cols>
  <sheetData>
    <row r="2" spans="2:16" ht="15" customHeight="1">
      <c r="B2" s="99" t="s">
        <v>0</v>
      </c>
      <c r="C2" s="99"/>
      <c r="D2" s="99"/>
      <c r="E2" s="3"/>
      <c r="F2" s="4"/>
      <c r="I2" s="105" t="s">
        <v>1</v>
      </c>
      <c r="O2" s="58"/>
    </row>
    <row r="3" spans="2:16" ht="15" customHeight="1">
      <c r="B3" s="99" t="s">
        <v>2</v>
      </c>
      <c r="C3" s="99"/>
      <c r="D3" s="99"/>
      <c r="E3" s="3"/>
      <c r="F3" s="4"/>
      <c r="I3" s="105"/>
      <c r="O3" s="58"/>
    </row>
    <row r="4" spans="2:16" ht="15" customHeight="1">
      <c r="B4" s="100" t="s">
        <v>3</v>
      </c>
      <c r="C4" s="100"/>
      <c r="D4" s="100"/>
      <c r="E4" s="100"/>
      <c r="F4" s="100"/>
      <c r="O4" s="58"/>
    </row>
    <row r="5" spans="2:16" ht="15" customHeight="1">
      <c r="B5" s="100" t="s">
        <v>4</v>
      </c>
      <c r="C5" s="100"/>
      <c r="D5" s="100"/>
      <c r="E5" s="100"/>
      <c r="F5" s="100"/>
      <c r="O5" s="58"/>
    </row>
    <row r="6" spans="2:16" ht="51" customHeight="1">
      <c r="B6" s="106" t="s">
        <v>5</v>
      </c>
      <c r="C6" s="106"/>
      <c r="D6" s="101" t="s">
        <v>63</v>
      </c>
      <c r="E6" s="101"/>
      <c r="F6" s="101"/>
      <c r="G6" s="101"/>
      <c r="H6" t="s">
        <v>7</v>
      </c>
      <c r="I6" s="59"/>
      <c r="O6" s="58"/>
    </row>
    <row r="7" spans="2:16" ht="18.75" customHeight="1">
      <c r="B7" s="106"/>
      <c r="C7" s="106"/>
      <c r="D7" s="113" t="s">
        <v>101</v>
      </c>
      <c r="E7" s="107"/>
      <c r="F7" s="107"/>
      <c r="G7" s="107"/>
      <c r="H7" s="5" t="s">
        <v>9</v>
      </c>
      <c r="I7" s="60">
        <v>45809</v>
      </c>
      <c r="O7" s="58"/>
    </row>
    <row r="8" spans="2:16">
      <c r="D8" s="108"/>
      <c r="E8" s="108"/>
      <c r="F8" s="108"/>
      <c r="G8" s="108"/>
      <c r="H8" s="5" t="s">
        <v>10</v>
      </c>
      <c r="I8" s="61">
        <v>0.70833333333333337</v>
      </c>
      <c r="O8" s="58"/>
    </row>
    <row r="9" spans="2:16" ht="29.25" customHeight="1">
      <c r="B9" s="6" t="s">
        <v>11</v>
      </c>
      <c r="C9" s="6" t="s">
        <v>12</v>
      </c>
      <c r="D9" s="7" t="s">
        <v>13</v>
      </c>
      <c r="E9" s="7" t="s">
        <v>14</v>
      </c>
      <c r="F9" s="6" t="s">
        <v>15</v>
      </c>
      <c r="G9" s="8" t="s">
        <v>16</v>
      </c>
      <c r="H9" s="9" t="s">
        <v>17</v>
      </c>
      <c r="I9" s="62" t="s">
        <v>18</v>
      </c>
      <c r="J9" s="63" t="s">
        <v>19</v>
      </c>
      <c r="K9" s="63" t="s">
        <v>20</v>
      </c>
      <c r="L9" s="63" t="s">
        <v>21</v>
      </c>
      <c r="M9" s="63" t="s">
        <v>22</v>
      </c>
      <c r="N9" s="63" t="s">
        <v>64</v>
      </c>
      <c r="O9" s="63" t="s">
        <v>23</v>
      </c>
      <c r="P9" s="64" t="s">
        <v>24</v>
      </c>
    </row>
    <row r="10" spans="2:16" ht="29.25" customHeight="1">
      <c r="B10" s="10">
        <v>71</v>
      </c>
      <c r="C10" s="11" t="s">
        <v>65</v>
      </c>
      <c r="D10" s="12">
        <v>250523</v>
      </c>
      <c r="E10" s="12">
        <v>1</v>
      </c>
      <c r="F10" s="13" t="s">
        <v>66</v>
      </c>
      <c r="G10" s="13" t="s">
        <v>67</v>
      </c>
      <c r="H10" s="14">
        <v>250001</v>
      </c>
      <c r="I10" s="65">
        <v>68</v>
      </c>
      <c r="J10" s="66">
        <v>19</v>
      </c>
      <c r="K10" s="67"/>
      <c r="L10" s="67"/>
      <c r="M10" s="67"/>
      <c r="N10" s="67"/>
      <c r="O10" s="68">
        <f t="shared" ref="O10:O25" si="0">SUM(I10:N10)</f>
        <v>87</v>
      </c>
      <c r="P10" s="69"/>
    </row>
    <row r="11" spans="2:16" ht="20.100000000000001" customHeight="1">
      <c r="B11" s="15">
        <v>33</v>
      </c>
      <c r="C11" s="16" t="s">
        <v>68</v>
      </c>
      <c r="D11" s="17">
        <v>250270</v>
      </c>
      <c r="E11" s="18" t="s">
        <v>33</v>
      </c>
      <c r="F11" s="18" t="s">
        <v>38</v>
      </c>
      <c r="G11" s="18" t="s">
        <v>69</v>
      </c>
      <c r="H11" s="17">
        <v>250060</v>
      </c>
      <c r="I11" s="70">
        <v>22</v>
      </c>
      <c r="J11" s="71">
        <v>60</v>
      </c>
      <c r="K11" s="72"/>
      <c r="L11" s="72"/>
      <c r="M11" s="72"/>
      <c r="N11" s="72"/>
      <c r="O11" s="68">
        <f t="shared" si="0"/>
        <v>82</v>
      </c>
      <c r="P11" s="73"/>
    </row>
    <row r="12" spans="2:16" ht="20.100000000000001" customHeight="1">
      <c r="B12" s="19">
        <v>58</v>
      </c>
      <c r="C12" s="16" t="s">
        <v>70</v>
      </c>
      <c r="D12" s="17">
        <v>250555</v>
      </c>
      <c r="E12" s="17" t="s">
        <v>41</v>
      </c>
      <c r="F12" s="18" t="s">
        <v>71</v>
      </c>
      <c r="G12" s="18" t="s">
        <v>72</v>
      </c>
      <c r="H12" s="17">
        <v>250555</v>
      </c>
      <c r="I12" s="65">
        <v>28</v>
      </c>
      <c r="J12" s="66">
        <v>43</v>
      </c>
      <c r="K12" s="67"/>
      <c r="L12" s="67"/>
      <c r="M12" s="67"/>
      <c r="N12" s="67"/>
      <c r="O12" s="68">
        <f t="shared" si="0"/>
        <v>71</v>
      </c>
      <c r="P12" s="67"/>
    </row>
    <row r="13" spans="2:16" ht="20.100000000000001" customHeight="1">
      <c r="B13" s="20">
        <v>17</v>
      </c>
      <c r="C13" s="16" t="s">
        <v>73</v>
      </c>
      <c r="D13" s="17">
        <v>250981</v>
      </c>
      <c r="E13" s="17" t="s">
        <v>41</v>
      </c>
      <c r="F13" s="21" t="s">
        <v>38</v>
      </c>
      <c r="G13" s="22" t="s">
        <v>74</v>
      </c>
      <c r="H13" s="22">
        <v>250981</v>
      </c>
      <c r="I13" s="65">
        <v>38</v>
      </c>
      <c r="J13" s="66">
        <v>26</v>
      </c>
      <c r="K13" s="67"/>
      <c r="L13" s="67"/>
      <c r="M13" s="67"/>
      <c r="N13" s="67"/>
      <c r="O13" s="68">
        <f t="shared" si="0"/>
        <v>64</v>
      </c>
      <c r="P13" s="69"/>
    </row>
    <row r="14" spans="2:16" ht="20.100000000000001" customHeight="1">
      <c r="B14" s="20">
        <v>36</v>
      </c>
      <c r="C14" s="16" t="s">
        <v>75</v>
      </c>
      <c r="D14" s="17">
        <v>250516</v>
      </c>
      <c r="E14" s="18" t="s">
        <v>41</v>
      </c>
      <c r="F14" s="21" t="s">
        <v>76</v>
      </c>
      <c r="G14" s="22" t="s">
        <v>77</v>
      </c>
      <c r="H14" s="23">
        <v>250516</v>
      </c>
      <c r="I14" s="65">
        <v>27</v>
      </c>
      <c r="J14" s="66">
        <v>30</v>
      </c>
      <c r="K14" s="67"/>
      <c r="L14" s="67"/>
      <c r="M14" s="67"/>
      <c r="N14" s="67"/>
      <c r="O14" s="68">
        <f t="shared" si="0"/>
        <v>57</v>
      </c>
      <c r="P14" s="67"/>
    </row>
    <row r="15" spans="2:16" ht="20.100000000000001" customHeight="1">
      <c r="B15" s="20">
        <v>63</v>
      </c>
      <c r="C15" s="16" t="s">
        <v>78</v>
      </c>
      <c r="D15" s="17">
        <v>250515</v>
      </c>
      <c r="E15" s="18">
        <v>1</v>
      </c>
      <c r="F15" s="21" t="s">
        <v>76</v>
      </c>
      <c r="G15" s="18" t="s">
        <v>79</v>
      </c>
      <c r="H15" s="17">
        <v>250515</v>
      </c>
      <c r="I15" s="65">
        <v>12</v>
      </c>
      <c r="J15" s="66">
        <v>42</v>
      </c>
      <c r="K15" s="67"/>
      <c r="L15" s="67"/>
      <c r="M15" s="67"/>
      <c r="N15" s="67"/>
      <c r="O15" s="68">
        <f t="shared" si="0"/>
        <v>54</v>
      </c>
      <c r="P15" s="67"/>
    </row>
    <row r="16" spans="2:16" ht="20.100000000000001" customHeight="1">
      <c r="B16" s="20">
        <v>8</v>
      </c>
      <c r="C16" s="16" t="s">
        <v>80</v>
      </c>
      <c r="D16" s="17">
        <v>250990</v>
      </c>
      <c r="E16" s="18">
        <v>1</v>
      </c>
      <c r="F16" s="21" t="s">
        <v>38</v>
      </c>
      <c r="G16" s="18" t="s">
        <v>81</v>
      </c>
      <c r="H16" s="17">
        <v>250990</v>
      </c>
      <c r="I16" s="65">
        <v>18</v>
      </c>
      <c r="J16" s="66">
        <v>20</v>
      </c>
      <c r="K16" s="67"/>
      <c r="L16" s="67"/>
      <c r="M16" s="67"/>
      <c r="N16" s="67"/>
      <c r="O16" s="68">
        <f t="shared" si="0"/>
        <v>38</v>
      </c>
      <c r="P16" s="67"/>
    </row>
    <row r="17" spans="2:16" ht="20.100000000000001" customHeight="1">
      <c r="B17" s="20">
        <v>23</v>
      </c>
      <c r="C17" s="16" t="s">
        <v>82</v>
      </c>
      <c r="D17" s="17">
        <v>251040</v>
      </c>
      <c r="E17" s="18" t="s">
        <v>26</v>
      </c>
      <c r="F17" s="21" t="s">
        <v>83</v>
      </c>
      <c r="G17" s="22" t="s">
        <v>84</v>
      </c>
      <c r="H17" s="23">
        <v>251040</v>
      </c>
      <c r="I17" s="65">
        <v>7</v>
      </c>
      <c r="J17" s="66">
        <v>31</v>
      </c>
      <c r="K17" s="67"/>
      <c r="L17" s="67"/>
      <c r="M17" s="67"/>
      <c r="N17" s="67"/>
      <c r="O17" s="68">
        <f t="shared" si="0"/>
        <v>38</v>
      </c>
      <c r="P17" s="67"/>
    </row>
    <row r="18" spans="2:16" ht="20.100000000000001" customHeight="1">
      <c r="B18" s="20">
        <v>44</v>
      </c>
      <c r="C18" s="16" t="s">
        <v>85</v>
      </c>
      <c r="D18" s="17">
        <v>250263</v>
      </c>
      <c r="E18" s="17" t="s">
        <v>41</v>
      </c>
      <c r="F18" s="18" t="s">
        <v>38</v>
      </c>
      <c r="G18" s="22" t="s">
        <v>86</v>
      </c>
      <c r="H18" s="22">
        <v>250263</v>
      </c>
      <c r="I18" s="65">
        <v>37</v>
      </c>
      <c r="J18" s="66"/>
      <c r="K18" s="67"/>
      <c r="L18" s="67"/>
      <c r="M18" s="67"/>
      <c r="N18" s="67"/>
      <c r="O18" s="68">
        <f t="shared" si="0"/>
        <v>37</v>
      </c>
      <c r="P18" s="67"/>
    </row>
    <row r="19" spans="2:16" ht="20.100000000000001" customHeight="1">
      <c r="B19" s="20">
        <v>2</v>
      </c>
      <c r="C19" s="16" t="s">
        <v>87</v>
      </c>
      <c r="D19" s="17">
        <v>250988</v>
      </c>
      <c r="E19" s="17" t="s">
        <v>26</v>
      </c>
      <c r="F19" s="21" t="s">
        <v>27</v>
      </c>
      <c r="G19" s="22" t="s">
        <v>88</v>
      </c>
      <c r="H19" s="22">
        <v>250988</v>
      </c>
      <c r="I19" s="65">
        <v>13</v>
      </c>
      <c r="J19" s="66">
        <v>12</v>
      </c>
      <c r="K19" s="67"/>
      <c r="L19" s="67"/>
      <c r="M19" s="67"/>
      <c r="N19" s="67"/>
      <c r="O19" s="68">
        <f t="shared" si="0"/>
        <v>25</v>
      </c>
      <c r="P19" s="67"/>
    </row>
    <row r="20" spans="2:16" ht="19.149999999999999" customHeight="1">
      <c r="B20" s="20">
        <v>7</v>
      </c>
      <c r="C20" s="16" t="s">
        <v>48</v>
      </c>
      <c r="D20" s="17">
        <v>250987</v>
      </c>
      <c r="E20" s="17" t="s">
        <v>26</v>
      </c>
      <c r="F20" s="18" t="s">
        <v>49</v>
      </c>
      <c r="G20" s="18" t="s">
        <v>50</v>
      </c>
      <c r="H20" s="17">
        <v>250987</v>
      </c>
      <c r="I20" s="65"/>
      <c r="J20" s="66">
        <v>21</v>
      </c>
      <c r="K20" s="67"/>
      <c r="L20" s="67"/>
      <c r="M20" s="67"/>
      <c r="N20" s="67"/>
      <c r="O20" s="68">
        <f t="shared" si="0"/>
        <v>21</v>
      </c>
      <c r="P20" s="67"/>
    </row>
    <row r="21" spans="2:16" ht="20.100000000000001" customHeight="1">
      <c r="B21" s="20">
        <v>51</v>
      </c>
      <c r="C21" s="16" t="s">
        <v>89</v>
      </c>
      <c r="D21" s="17">
        <v>250992</v>
      </c>
      <c r="E21" s="17" t="s">
        <v>26</v>
      </c>
      <c r="F21" s="21" t="s">
        <v>38</v>
      </c>
      <c r="G21" s="22" t="s">
        <v>90</v>
      </c>
      <c r="H21" s="23">
        <v>250992</v>
      </c>
      <c r="I21" s="65">
        <v>10</v>
      </c>
      <c r="J21" s="66">
        <v>10</v>
      </c>
      <c r="K21" s="67"/>
      <c r="L21" s="67"/>
      <c r="M21" s="67"/>
      <c r="N21" s="67"/>
      <c r="O21" s="68">
        <f t="shared" si="0"/>
        <v>20</v>
      </c>
      <c r="P21" s="67"/>
    </row>
    <row r="22" spans="2:16" ht="20.100000000000001" customHeight="1">
      <c r="B22" s="20">
        <v>87</v>
      </c>
      <c r="C22" s="16" t="s">
        <v>91</v>
      </c>
      <c r="D22" s="17">
        <v>250982</v>
      </c>
      <c r="E22" s="18" t="s">
        <v>26</v>
      </c>
      <c r="F22" s="18" t="s">
        <v>27</v>
      </c>
      <c r="G22" s="18" t="s">
        <v>92</v>
      </c>
      <c r="H22" s="17">
        <v>250982</v>
      </c>
      <c r="I22" s="65">
        <v>14</v>
      </c>
      <c r="J22" s="66"/>
      <c r="K22" s="67"/>
      <c r="L22" s="67"/>
      <c r="M22" s="67"/>
      <c r="N22" s="67"/>
      <c r="O22" s="68">
        <f t="shared" si="0"/>
        <v>14</v>
      </c>
      <c r="P22" s="67"/>
    </row>
    <row r="23" spans="2:16" ht="20.100000000000001" customHeight="1">
      <c r="B23" s="20">
        <v>99</v>
      </c>
      <c r="C23" s="16" t="s">
        <v>56</v>
      </c>
      <c r="D23" s="17">
        <v>250218</v>
      </c>
      <c r="E23" s="17" t="s">
        <v>41</v>
      </c>
      <c r="F23" s="18" t="s">
        <v>27</v>
      </c>
      <c r="G23" s="22" t="s">
        <v>57</v>
      </c>
      <c r="H23" s="22">
        <v>250218</v>
      </c>
      <c r="I23" s="65">
        <v>13</v>
      </c>
      <c r="J23" s="66"/>
      <c r="K23" s="67"/>
      <c r="L23" s="67"/>
      <c r="M23" s="67"/>
      <c r="N23" s="67"/>
      <c r="O23" s="68">
        <f t="shared" si="0"/>
        <v>13</v>
      </c>
      <c r="P23" s="67"/>
    </row>
    <row r="24" spans="2:16" ht="20.100000000000001" customHeight="1">
      <c r="B24" s="18">
        <v>777</v>
      </c>
      <c r="C24" s="16" t="s">
        <v>93</v>
      </c>
      <c r="D24" s="17">
        <v>251015</v>
      </c>
      <c r="E24" s="17" t="s">
        <v>26</v>
      </c>
      <c r="F24" s="18" t="s">
        <v>27</v>
      </c>
      <c r="G24" s="18" t="s">
        <v>94</v>
      </c>
      <c r="H24" s="18">
        <v>251015</v>
      </c>
      <c r="I24" s="65">
        <v>12</v>
      </c>
      <c r="J24" s="66"/>
      <c r="K24" s="67"/>
      <c r="L24" s="67"/>
      <c r="M24" s="67"/>
      <c r="N24" s="67"/>
      <c r="O24" s="68">
        <f t="shared" si="0"/>
        <v>12</v>
      </c>
      <c r="P24" s="67"/>
    </row>
    <row r="25" spans="2:16" ht="20.100000000000001" customHeight="1">
      <c r="B25" s="24">
        <v>9</v>
      </c>
      <c r="C25" s="25" t="s">
        <v>95</v>
      </c>
      <c r="D25" s="23">
        <v>250986</v>
      </c>
      <c r="E25" s="23" t="s">
        <v>26</v>
      </c>
      <c r="F25" s="26" t="s">
        <v>27</v>
      </c>
      <c r="G25" s="22" t="s">
        <v>96</v>
      </c>
      <c r="H25" s="22">
        <v>250986</v>
      </c>
      <c r="I25" s="65">
        <v>11</v>
      </c>
      <c r="J25" s="66"/>
      <c r="K25" s="67"/>
      <c r="L25" s="67"/>
      <c r="M25" s="67"/>
      <c r="N25" s="67"/>
      <c r="O25" s="68">
        <f t="shared" si="0"/>
        <v>11</v>
      </c>
      <c r="P25" s="67"/>
    </row>
    <row r="26" spans="2:16" ht="20.100000000000001" customHeight="1">
      <c r="B26" s="27"/>
      <c r="C26" s="28"/>
      <c r="D26" s="29"/>
      <c r="E26" s="29"/>
      <c r="F26" s="30"/>
      <c r="G26" s="30"/>
      <c r="H26" s="31"/>
      <c r="I26" s="65"/>
      <c r="J26" s="74"/>
      <c r="K26" s="67"/>
      <c r="L26" s="67"/>
      <c r="M26" s="67"/>
      <c r="N26" s="67"/>
      <c r="O26" s="67"/>
      <c r="P26" s="67"/>
    </row>
    <row r="27" spans="2:16" ht="20.100000000000001" customHeight="1">
      <c r="B27" s="32"/>
      <c r="C27" s="33"/>
      <c r="D27" s="34"/>
      <c r="E27" s="34"/>
      <c r="F27" s="35"/>
      <c r="G27" s="36"/>
      <c r="H27" s="34"/>
      <c r="I27" s="65"/>
      <c r="J27" s="74"/>
      <c r="K27" s="67"/>
      <c r="L27" s="67"/>
      <c r="M27" s="67"/>
      <c r="N27" s="67"/>
      <c r="O27" s="67"/>
      <c r="P27" s="67"/>
    </row>
    <row r="28" spans="2:16" ht="20.100000000000001" customHeight="1">
      <c r="B28" s="37"/>
      <c r="C28" s="38"/>
      <c r="D28" s="39"/>
      <c r="E28" s="40"/>
      <c r="F28" s="41"/>
      <c r="G28" s="42"/>
      <c r="H28" s="40"/>
      <c r="I28" s="65"/>
      <c r="J28" s="74"/>
      <c r="K28" s="67"/>
      <c r="L28" s="67"/>
      <c r="M28" s="67"/>
      <c r="N28" s="67"/>
      <c r="O28" s="67"/>
      <c r="P28" s="67"/>
    </row>
    <row r="29" spans="2:16" ht="20.100000000000001" customHeight="1">
      <c r="B29" s="43"/>
      <c r="C29" s="44"/>
      <c r="D29" s="39"/>
      <c r="E29" s="42"/>
      <c r="F29" s="41"/>
      <c r="G29" s="42"/>
      <c r="H29" s="39"/>
      <c r="I29" s="65"/>
      <c r="J29" s="74"/>
      <c r="K29" s="67"/>
      <c r="L29" s="67"/>
      <c r="M29" s="67"/>
      <c r="N29" s="67"/>
      <c r="O29" s="67"/>
      <c r="P29" s="67"/>
    </row>
    <row r="30" spans="2:16" ht="19.149999999999999" customHeight="1">
      <c r="B30" s="43"/>
      <c r="C30" s="44"/>
      <c r="D30" s="39"/>
      <c r="E30" s="42"/>
      <c r="F30" s="41"/>
      <c r="G30" s="42"/>
      <c r="H30" s="39"/>
      <c r="I30" s="65"/>
      <c r="J30" s="74"/>
      <c r="K30" s="67"/>
      <c r="L30" s="67"/>
      <c r="M30" s="67"/>
      <c r="N30" s="67"/>
      <c r="O30" s="67"/>
      <c r="P30" s="67"/>
    </row>
    <row r="31" spans="2:16" ht="21" customHeight="1">
      <c r="B31" s="45"/>
      <c r="C31" s="46"/>
      <c r="D31" s="47"/>
      <c r="E31" s="47"/>
      <c r="F31" s="48"/>
      <c r="G31" s="48"/>
      <c r="H31" s="49"/>
      <c r="I31" s="65"/>
      <c r="J31" s="67"/>
      <c r="K31" s="67"/>
      <c r="L31" s="67"/>
      <c r="M31" s="67"/>
      <c r="N31" s="67"/>
      <c r="O31" s="67"/>
      <c r="P31" s="67"/>
    </row>
    <row r="32" spans="2:16" ht="25.15" customHeight="1">
      <c r="B32" s="45"/>
      <c r="C32" s="50"/>
      <c r="D32" s="47"/>
      <c r="E32" s="47"/>
      <c r="F32" s="48"/>
      <c r="G32" s="48"/>
      <c r="H32" s="49"/>
      <c r="I32" s="65"/>
      <c r="J32" s="67"/>
      <c r="K32" s="67"/>
      <c r="L32" s="67"/>
      <c r="M32" s="67"/>
      <c r="N32" s="67"/>
      <c r="O32" s="67"/>
      <c r="P32" s="67"/>
    </row>
    <row r="33" spans="2:25" ht="15" customHeight="1">
      <c r="B33" s="102" t="s">
        <v>58</v>
      </c>
      <c r="C33" s="103"/>
      <c r="D33" s="51"/>
      <c r="E33" s="104" t="s">
        <v>59</v>
      </c>
      <c r="F33" s="104"/>
      <c r="G33" s="52"/>
      <c r="H33" s="53"/>
      <c r="I33" s="75"/>
      <c r="J33" s="67"/>
      <c r="K33" s="67"/>
      <c r="L33" s="67"/>
      <c r="M33" s="67"/>
      <c r="N33" s="67"/>
      <c r="O33" s="67"/>
      <c r="P33" s="67"/>
    </row>
    <row r="34" spans="2:25">
      <c r="G34" s="54"/>
      <c r="I34" s="76"/>
    </row>
    <row r="35" spans="2:25">
      <c r="B35" s="55" t="s">
        <v>60</v>
      </c>
      <c r="C35" s="55"/>
      <c r="F35" s="55"/>
      <c r="G35" s="55" t="s">
        <v>61</v>
      </c>
      <c r="H35" s="56"/>
      <c r="I35" s="55"/>
    </row>
    <row r="36" spans="2:25">
      <c r="G36" s="112" t="s">
        <v>99</v>
      </c>
      <c r="H36" s="57"/>
      <c r="J36" s="55"/>
      <c r="K36" s="55"/>
      <c r="L36" s="55"/>
      <c r="S36" s="55"/>
      <c r="T36" s="55"/>
      <c r="U36" s="55"/>
      <c r="V36" s="55"/>
      <c r="W36" s="55"/>
      <c r="X36" s="55"/>
      <c r="Y36" s="55"/>
    </row>
    <row r="37" spans="2:25">
      <c r="H37" s="57"/>
      <c r="S37" s="55"/>
      <c r="T37" s="55"/>
      <c r="U37" s="55"/>
      <c r="V37" s="55"/>
      <c r="W37" s="55"/>
      <c r="X37" s="55"/>
      <c r="Y37" s="55"/>
    </row>
    <row r="38" spans="2:25">
      <c r="B38" s="55" t="s">
        <v>62</v>
      </c>
      <c r="C38" s="55"/>
      <c r="G38" s="112" t="s">
        <v>100</v>
      </c>
      <c r="H38" s="56"/>
      <c r="I38" s="55"/>
      <c r="S38" s="55"/>
      <c r="T38" s="55"/>
      <c r="U38" s="55"/>
      <c r="V38" s="55"/>
      <c r="W38" s="55"/>
      <c r="X38" s="55"/>
      <c r="Y38" s="55"/>
    </row>
    <row r="39" spans="2:25">
      <c r="F39" s="55"/>
      <c r="G39" s="112" t="s">
        <v>98</v>
      </c>
      <c r="H39" s="57"/>
      <c r="J39" s="55"/>
      <c r="K39" s="55"/>
      <c r="L39" s="55"/>
      <c r="S39" s="55"/>
      <c r="T39" s="55"/>
      <c r="U39" s="55"/>
      <c r="V39" s="55"/>
      <c r="W39" s="55"/>
      <c r="X39" s="55"/>
      <c r="Y39" s="55"/>
    </row>
    <row r="40" spans="2:25">
      <c r="H40" s="57"/>
      <c r="I40" s="76"/>
      <c r="S40" s="55"/>
      <c r="T40" s="55"/>
      <c r="U40" s="55"/>
      <c r="V40" s="55"/>
      <c r="W40" s="55"/>
      <c r="X40" s="55"/>
      <c r="Y40" s="55"/>
    </row>
  </sheetData>
  <sortState ref="B10:O25">
    <sortCondition descending="1" ref="O10:O25"/>
  </sortState>
  <mergeCells count="10">
    <mergeCell ref="B33:C33"/>
    <mergeCell ref="E33:F33"/>
    <mergeCell ref="I2:I3"/>
    <mergeCell ref="B6:C7"/>
    <mergeCell ref="D7:G8"/>
    <mergeCell ref="B2:D2"/>
    <mergeCell ref="B3:D3"/>
    <mergeCell ref="B4:F4"/>
    <mergeCell ref="B5:F5"/>
    <mergeCell ref="D6:G6"/>
  </mergeCells>
  <pageMargins left="0.7" right="0.7" top="0.75" bottom="0.75" header="0.3" footer="0.3"/>
  <pageSetup paperSize="9" scale="75" fitToHeight="0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S1600</vt:lpstr>
      <vt:lpstr>А5723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 Дмитрий Сергеевич</dc:creator>
  <cp:lastModifiedBy>Гусев Дмитрий Сергеевич</cp:lastModifiedBy>
  <cp:lastPrinted>2024-01-13T06:51:00Z</cp:lastPrinted>
  <dcterms:created xsi:type="dcterms:W3CDTF">2024-01-12T14:33:00Z</dcterms:created>
  <dcterms:modified xsi:type="dcterms:W3CDTF">2025-06-02T07:51:10Z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FA6E6B4A9DF24E20A69ACF78EFEA3415_12</vt:lpwstr>
  </property>
  <property fmtid="{D5CDD505-2E9C-101B-9397-08002B2CF9AE}" pid="3" name="KSOProductBuildVer">
    <vt:lpwstr>1049-12.2.0.21179</vt:lpwstr>
  </property>
</Properties>
</file>